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235" windowHeight="7995"/>
  </bookViews>
  <sheets>
    <sheet name="Brahma" sheetId="1" r:id="rId1"/>
  </sheets>
  <calcPr calcId="14562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13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13" i="1"/>
</calcChain>
</file>

<file path=xl/sharedStrings.xml><?xml version="1.0" encoding="utf-8"?>
<sst xmlns="http://schemas.openxmlformats.org/spreadsheetml/2006/main" count="10" uniqueCount="10">
  <si>
    <t>Q  = a0 + a1*h + a2*h^2 + a3*h^3</t>
  </si>
  <si>
    <t>a0</t>
  </si>
  <si>
    <t>a1</t>
  </si>
  <si>
    <t>a2</t>
  </si>
  <si>
    <t>a3</t>
  </si>
  <si>
    <t>average</t>
  </si>
  <si>
    <t>Brahmaputra at Bahadurabad, third order polynomial</t>
  </si>
  <si>
    <t>All data extracted from Mirza, M. M. Q.: The Choice of Stage-Discharge Relationship for the Ganges and Brahmaputra Rivers in Bangladesh, Nord. Hydrol., 34(4), 321–342, doi:10.2166/nh.2003.019, 2003.</t>
  </si>
  <si>
    <t>Q [m3/s]</t>
  </si>
  <si>
    <t>h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</si>
</sst>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Q1992</c:v>
          </c:tx>
          <c:spPr>
            <a:ln w="19050"/>
          </c:spPr>
          <c:marker>
            <c:symbol val="none"/>
          </c:marker>
          <c:xVal>
            <c:numRef>
              <c:f>Brahma!$B$13:$B$63</c:f>
              <c:numCache>
                <c:formatCode>General</c:formatCode>
                <c:ptCount val="51"/>
                <c:pt idx="0">
                  <c:v>12</c:v>
                </c:pt>
                <c:pt idx="1">
                  <c:v>12.2</c:v>
                </c:pt>
                <c:pt idx="2">
                  <c:v>12.4</c:v>
                </c:pt>
                <c:pt idx="3">
                  <c:v>12.6</c:v>
                </c:pt>
                <c:pt idx="4">
                  <c:v>12.8</c:v>
                </c:pt>
                <c:pt idx="5">
                  <c:v>13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13.8</c:v>
                </c:pt>
                <c:pt idx="10">
                  <c:v>14</c:v>
                </c:pt>
                <c:pt idx="11">
                  <c:v>14.2</c:v>
                </c:pt>
                <c:pt idx="12">
                  <c:v>14.4</c:v>
                </c:pt>
                <c:pt idx="13">
                  <c:v>14.6</c:v>
                </c:pt>
                <c:pt idx="14">
                  <c:v>14.8</c:v>
                </c:pt>
                <c:pt idx="15">
                  <c:v>15</c:v>
                </c:pt>
                <c:pt idx="16">
                  <c:v>15.2</c:v>
                </c:pt>
                <c:pt idx="17">
                  <c:v>15.4</c:v>
                </c:pt>
                <c:pt idx="18">
                  <c:v>15.6</c:v>
                </c:pt>
                <c:pt idx="19">
                  <c:v>15.8</c:v>
                </c:pt>
                <c:pt idx="20">
                  <c:v>16</c:v>
                </c:pt>
                <c:pt idx="21">
                  <c:v>16.2</c:v>
                </c:pt>
                <c:pt idx="22">
                  <c:v>16.399999999999999</c:v>
                </c:pt>
                <c:pt idx="23">
                  <c:v>16.600000000000001</c:v>
                </c:pt>
                <c:pt idx="24">
                  <c:v>16.8</c:v>
                </c:pt>
                <c:pt idx="25">
                  <c:v>17</c:v>
                </c:pt>
                <c:pt idx="26">
                  <c:v>17.2</c:v>
                </c:pt>
                <c:pt idx="27">
                  <c:v>17.399999999999999</c:v>
                </c:pt>
                <c:pt idx="28">
                  <c:v>17.600000000000001</c:v>
                </c:pt>
                <c:pt idx="29">
                  <c:v>17.8</c:v>
                </c:pt>
                <c:pt idx="30">
                  <c:v>18</c:v>
                </c:pt>
                <c:pt idx="31">
                  <c:v>18.2</c:v>
                </c:pt>
                <c:pt idx="32">
                  <c:v>18.399999999999999</c:v>
                </c:pt>
                <c:pt idx="33">
                  <c:v>18.600000000000001</c:v>
                </c:pt>
                <c:pt idx="34">
                  <c:v>18.8</c:v>
                </c:pt>
                <c:pt idx="35">
                  <c:v>19</c:v>
                </c:pt>
                <c:pt idx="36">
                  <c:v>19.2</c:v>
                </c:pt>
                <c:pt idx="37">
                  <c:v>19.399999999999999</c:v>
                </c:pt>
                <c:pt idx="38">
                  <c:v>19.600000000000001</c:v>
                </c:pt>
                <c:pt idx="39">
                  <c:v>19.8</c:v>
                </c:pt>
                <c:pt idx="40">
                  <c:v>20</c:v>
                </c:pt>
                <c:pt idx="41">
                  <c:v>20.2</c:v>
                </c:pt>
                <c:pt idx="42">
                  <c:v>20.399999999999999</c:v>
                </c:pt>
                <c:pt idx="43">
                  <c:v>20.6</c:v>
                </c:pt>
                <c:pt idx="44">
                  <c:v>20.8</c:v>
                </c:pt>
                <c:pt idx="45">
                  <c:v>21</c:v>
                </c:pt>
                <c:pt idx="46">
                  <c:v>21.2</c:v>
                </c:pt>
                <c:pt idx="47">
                  <c:v>21.4</c:v>
                </c:pt>
                <c:pt idx="48">
                  <c:v>21.6</c:v>
                </c:pt>
                <c:pt idx="49">
                  <c:v>21.8</c:v>
                </c:pt>
                <c:pt idx="50">
                  <c:v>22</c:v>
                </c:pt>
              </c:numCache>
            </c:numRef>
          </c:xVal>
          <c:yVal>
            <c:numRef>
              <c:f>Brahma!$C$13:$C$63</c:f>
              <c:numCache>
                <c:formatCode>General</c:formatCode>
                <c:ptCount val="51"/>
                <c:pt idx="0">
                  <c:v>-17705.902240000665</c:v>
                </c:pt>
                <c:pt idx="1">
                  <c:v>-13926.862541840062</c:v>
                </c:pt>
                <c:pt idx="2">
                  <c:v>-10537.36304192082</c:v>
                </c:pt>
                <c:pt idx="3">
                  <c:v>-7510.1454680813476</c:v>
                </c:pt>
                <c:pt idx="4">
                  <c:v>-4817.9515481607523</c:v>
                </c:pt>
                <c:pt idx="5">
                  <c:v>-2433.523010001285</c:v>
                </c:pt>
                <c:pt idx="6">
                  <c:v>-329.60158144007437</c:v>
                </c:pt>
                <c:pt idx="7">
                  <c:v>1521.0710096794646</c:v>
                </c:pt>
                <c:pt idx="8">
                  <c:v>3145.7530355199706</c:v>
                </c:pt>
                <c:pt idx="9">
                  <c:v>4571.7027682391927</c:v>
                </c:pt>
                <c:pt idx="10">
                  <c:v>5826.1784799993038</c:v>
                </c:pt>
                <c:pt idx="11">
                  <c:v>6936.4384429589845</c:v>
                </c:pt>
                <c:pt idx="12">
                  <c:v>7929.7409292792436</c:v>
                </c:pt>
                <c:pt idx="13">
                  <c:v>8833.3442111194599</c:v>
                </c:pt>
                <c:pt idx="14">
                  <c:v>9674.5065606390126</c:v>
                </c:pt>
                <c:pt idx="15">
                  <c:v>10480.486249999609</c:v>
                </c:pt>
                <c:pt idx="16">
                  <c:v>11278.541551358066</c:v>
                </c:pt>
                <c:pt idx="17">
                  <c:v>12095.93073687912</c:v>
                </c:pt>
                <c:pt idx="18">
                  <c:v>12959.912078718655</c:v>
                </c:pt>
                <c:pt idx="19">
                  <c:v>13897.743849038612</c:v>
                </c:pt>
                <c:pt idx="20">
                  <c:v>14936.684319999069</c:v>
                </c:pt>
                <c:pt idx="21">
                  <c:v>16103.991763758939</c:v>
                </c:pt>
                <c:pt idx="22">
                  <c:v>17426.924452478997</c:v>
                </c:pt>
                <c:pt idx="23">
                  <c:v>18932.740658318624</c:v>
                </c:pt>
                <c:pt idx="24">
                  <c:v>20648.698653439526</c:v>
                </c:pt>
                <c:pt idx="25">
                  <c:v>22602.056709998287</c:v>
                </c:pt>
                <c:pt idx="26">
                  <c:v>24820.073100158945</c:v>
                </c:pt>
                <c:pt idx="27">
                  <c:v>27330.006096078549</c:v>
                </c:pt>
                <c:pt idx="28">
                  <c:v>30159.113969918806</c:v>
                </c:pt>
                <c:pt idx="29">
                  <c:v>33334.654993839096</c:v>
                </c:pt>
                <c:pt idx="30">
                  <c:v>36883.887439998332</c:v>
                </c:pt>
                <c:pt idx="31">
                  <c:v>40834.069580560084</c:v>
                </c:pt>
                <c:pt idx="32">
                  <c:v>45212.459687678609</c:v>
                </c:pt>
                <c:pt idx="33">
                  <c:v>50046.316033520736</c:v>
                </c:pt>
                <c:pt idx="34">
                  <c:v>55362.896890237927</c:v>
                </c:pt>
                <c:pt idx="35">
                  <c:v>61189.460529999342</c:v>
                </c:pt>
                <c:pt idx="36">
                  <c:v>67553.265224958304</c:v>
                </c:pt>
                <c:pt idx="37">
                  <c:v>74481.569247278851</c:v>
                </c:pt>
                <c:pt idx="38">
                  <c:v>82001.630869117565</c:v>
                </c:pt>
                <c:pt idx="39">
                  <c:v>90140.70836263895</c:v>
                </c:pt>
                <c:pt idx="40">
                  <c:v>98926.05999999959</c:v>
                </c:pt>
                <c:pt idx="41">
                  <c:v>108384.94405335933</c:v>
                </c:pt>
                <c:pt idx="42">
                  <c:v>118544.61879487801</c:v>
                </c:pt>
                <c:pt idx="43">
                  <c:v>129432.34249671921</c:v>
                </c:pt>
                <c:pt idx="44">
                  <c:v>141075.37343103904</c:v>
                </c:pt>
                <c:pt idx="45">
                  <c:v>153500.96986999828</c:v>
                </c:pt>
                <c:pt idx="46">
                  <c:v>166736.39008575864</c:v>
                </c:pt>
                <c:pt idx="47">
                  <c:v>180808.89235047717</c:v>
                </c:pt>
                <c:pt idx="48">
                  <c:v>195745.73493631743</c:v>
                </c:pt>
                <c:pt idx="49">
                  <c:v>211574.17611543927</c:v>
                </c:pt>
                <c:pt idx="50">
                  <c:v>228321.47415999882</c:v>
                </c:pt>
              </c:numCache>
            </c:numRef>
          </c:yVal>
          <c:smooth val="1"/>
        </c:ser>
        <c:ser>
          <c:idx val="1"/>
          <c:order val="1"/>
          <c:tx>
            <c:v>Q1988</c:v>
          </c:tx>
          <c:marker>
            <c:symbol val="none"/>
          </c:marker>
          <c:xVal>
            <c:numRef>
              <c:f>Brahma!$B$13:$B$63</c:f>
              <c:numCache>
                <c:formatCode>General</c:formatCode>
                <c:ptCount val="51"/>
                <c:pt idx="0">
                  <c:v>12</c:v>
                </c:pt>
                <c:pt idx="1">
                  <c:v>12.2</c:v>
                </c:pt>
                <c:pt idx="2">
                  <c:v>12.4</c:v>
                </c:pt>
                <c:pt idx="3">
                  <c:v>12.6</c:v>
                </c:pt>
                <c:pt idx="4">
                  <c:v>12.8</c:v>
                </c:pt>
                <c:pt idx="5">
                  <c:v>13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13.8</c:v>
                </c:pt>
                <c:pt idx="10">
                  <c:v>14</c:v>
                </c:pt>
                <c:pt idx="11">
                  <c:v>14.2</c:v>
                </c:pt>
                <c:pt idx="12">
                  <c:v>14.4</c:v>
                </c:pt>
                <c:pt idx="13">
                  <c:v>14.6</c:v>
                </c:pt>
                <c:pt idx="14">
                  <c:v>14.8</c:v>
                </c:pt>
                <c:pt idx="15">
                  <c:v>15</c:v>
                </c:pt>
                <c:pt idx="16">
                  <c:v>15.2</c:v>
                </c:pt>
                <c:pt idx="17">
                  <c:v>15.4</c:v>
                </c:pt>
                <c:pt idx="18">
                  <c:v>15.6</c:v>
                </c:pt>
                <c:pt idx="19">
                  <c:v>15.8</c:v>
                </c:pt>
                <c:pt idx="20">
                  <c:v>16</c:v>
                </c:pt>
                <c:pt idx="21">
                  <c:v>16.2</c:v>
                </c:pt>
                <c:pt idx="22">
                  <c:v>16.399999999999999</c:v>
                </c:pt>
                <c:pt idx="23">
                  <c:v>16.600000000000001</c:v>
                </c:pt>
                <c:pt idx="24">
                  <c:v>16.8</c:v>
                </c:pt>
                <c:pt idx="25">
                  <c:v>17</c:v>
                </c:pt>
                <c:pt idx="26">
                  <c:v>17.2</c:v>
                </c:pt>
                <c:pt idx="27">
                  <c:v>17.399999999999999</c:v>
                </c:pt>
                <c:pt idx="28">
                  <c:v>17.600000000000001</c:v>
                </c:pt>
                <c:pt idx="29">
                  <c:v>17.8</c:v>
                </c:pt>
                <c:pt idx="30">
                  <c:v>18</c:v>
                </c:pt>
                <c:pt idx="31">
                  <c:v>18.2</c:v>
                </c:pt>
                <c:pt idx="32">
                  <c:v>18.399999999999999</c:v>
                </c:pt>
                <c:pt idx="33">
                  <c:v>18.600000000000001</c:v>
                </c:pt>
                <c:pt idx="34">
                  <c:v>18.8</c:v>
                </c:pt>
                <c:pt idx="35">
                  <c:v>19</c:v>
                </c:pt>
                <c:pt idx="36">
                  <c:v>19.2</c:v>
                </c:pt>
                <c:pt idx="37">
                  <c:v>19.399999999999999</c:v>
                </c:pt>
                <c:pt idx="38">
                  <c:v>19.600000000000001</c:v>
                </c:pt>
                <c:pt idx="39">
                  <c:v>19.8</c:v>
                </c:pt>
                <c:pt idx="40">
                  <c:v>20</c:v>
                </c:pt>
                <c:pt idx="41">
                  <c:v>20.2</c:v>
                </c:pt>
                <c:pt idx="42">
                  <c:v>20.399999999999999</c:v>
                </c:pt>
                <c:pt idx="43">
                  <c:v>20.6</c:v>
                </c:pt>
                <c:pt idx="44">
                  <c:v>20.8</c:v>
                </c:pt>
                <c:pt idx="45">
                  <c:v>21</c:v>
                </c:pt>
                <c:pt idx="46">
                  <c:v>21.2</c:v>
                </c:pt>
                <c:pt idx="47">
                  <c:v>21.4</c:v>
                </c:pt>
                <c:pt idx="48">
                  <c:v>21.6</c:v>
                </c:pt>
                <c:pt idx="49">
                  <c:v>21.8</c:v>
                </c:pt>
                <c:pt idx="50">
                  <c:v>22</c:v>
                </c:pt>
              </c:numCache>
            </c:numRef>
          </c:xVal>
          <c:yVal>
            <c:numRef>
              <c:f>Brahma!$D$13:$D$63</c:f>
              <c:numCache>
                <c:formatCode>General</c:formatCode>
                <c:ptCount val="51"/>
                <c:pt idx="0">
                  <c:v>-9634.9056000002893</c:v>
                </c:pt>
                <c:pt idx="1">
                  <c:v>-7262.4991396000842</c:v>
                </c:pt>
                <c:pt idx="2">
                  <c:v>-5095.2570848002797</c:v>
                </c:pt>
                <c:pt idx="3">
                  <c:v>-3117.6092652002117</c:v>
                </c:pt>
                <c:pt idx="4">
                  <c:v>-1313.98551040038</c:v>
                </c:pt>
                <c:pt idx="5">
                  <c:v>331.18434999976307</c:v>
                </c:pt>
                <c:pt idx="6">
                  <c:v>1833.4704863999505</c:v>
                </c:pt>
                <c:pt idx="7">
                  <c:v>3208.4430692001479</c:v>
                </c:pt>
                <c:pt idx="8">
                  <c:v>4471.672268799739</c:v>
                </c:pt>
                <c:pt idx="9">
                  <c:v>5638.7282556002028</c:v>
                </c:pt>
                <c:pt idx="10">
                  <c:v>6725.1811999999918</c:v>
                </c:pt>
                <c:pt idx="11">
                  <c:v>7746.6012724001193</c:v>
                </c:pt>
                <c:pt idx="12">
                  <c:v>8718.5586431999691</c:v>
                </c:pt>
                <c:pt idx="13">
                  <c:v>9656.6234828002052</c:v>
                </c:pt>
                <c:pt idx="14">
                  <c:v>10576.365961600095</c:v>
                </c:pt>
                <c:pt idx="15">
                  <c:v>11493.356249999953</c:v>
                </c:pt>
                <c:pt idx="16">
                  <c:v>12423.164518399863</c:v>
                </c:pt>
                <c:pt idx="17">
                  <c:v>13381.360937200254</c:v>
                </c:pt>
                <c:pt idx="18">
                  <c:v>14383.515676799929</c:v>
                </c:pt>
                <c:pt idx="19">
                  <c:v>15445.198907600017</c:v>
                </c:pt>
                <c:pt idx="20">
                  <c:v>16581.980800000019</c:v>
                </c:pt>
                <c:pt idx="21">
                  <c:v>17809.431524399668</c:v>
                </c:pt>
                <c:pt idx="22">
                  <c:v>19143.121251200093</c:v>
                </c:pt>
                <c:pt idx="23">
                  <c:v>20598.62015079963</c:v>
                </c:pt>
                <c:pt idx="24">
                  <c:v>22191.498393600341</c:v>
                </c:pt>
                <c:pt idx="25">
                  <c:v>23937.326149999863</c:v>
                </c:pt>
                <c:pt idx="26">
                  <c:v>25851.673590400256</c:v>
                </c:pt>
                <c:pt idx="27">
                  <c:v>27950.110885200091</c:v>
                </c:pt>
                <c:pt idx="28">
                  <c:v>30248.208204800496</c:v>
                </c:pt>
                <c:pt idx="29">
                  <c:v>32761.53571960004</c:v>
                </c:pt>
                <c:pt idx="30">
                  <c:v>35505.663600000553</c:v>
                </c:pt>
                <c:pt idx="31">
                  <c:v>38496.162016399903</c:v>
                </c:pt>
                <c:pt idx="32">
                  <c:v>41748.60113919992</c:v>
                </c:pt>
                <c:pt idx="33">
                  <c:v>45278.551138800336</c:v>
                </c:pt>
                <c:pt idx="34">
                  <c:v>49101.582185600419</c:v>
                </c:pt>
                <c:pt idx="35">
                  <c:v>53233.264449999668</c:v>
                </c:pt>
                <c:pt idx="36">
                  <c:v>57689.168102400377</c:v>
                </c:pt>
                <c:pt idx="37">
                  <c:v>62484.863313199952</c:v>
                </c:pt>
                <c:pt idx="38">
                  <c:v>67635.920252799522</c:v>
                </c:pt>
                <c:pt idx="39">
                  <c:v>73157.909091600217</c:v>
                </c:pt>
                <c:pt idx="40">
                  <c:v>79066.400000000373</c:v>
                </c:pt>
                <c:pt idx="41">
                  <c:v>85376.963148400653</c:v>
                </c:pt>
                <c:pt idx="42">
                  <c:v>92105.168707199395</c:v>
                </c:pt>
                <c:pt idx="43">
                  <c:v>99266.586846800055</c:v>
                </c:pt>
                <c:pt idx="44">
                  <c:v>106876.78773760051</c:v>
                </c:pt>
                <c:pt idx="45">
                  <c:v>114951.34155000001</c:v>
                </c:pt>
                <c:pt idx="46">
                  <c:v>123505.81845439877</c:v>
                </c:pt>
                <c:pt idx="47">
                  <c:v>132555.78862120025</c:v>
                </c:pt>
                <c:pt idx="48">
                  <c:v>142116.82222080044</c:v>
                </c:pt>
                <c:pt idx="49">
                  <c:v>152204.48942360003</c:v>
                </c:pt>
                <c:pt idx="50">
                  <c:v>162834.36039999966</c:v>
                </c:pt>
              </c:numCache>
            </c:numRef>
          </c:yVal>
          <c:smooth val="1"/>
        </c:ser>
        <c:ser>
          <c:idx val="2"/>
          <c:order val="2"/>
          <c:tx>
            <c:v>Q1974</c:v>
          </c:tx>
          <c:marker>
            <c:symbol val="none"/>
          </c:marker>
          <c:xVal>
            <c:numRef>
              <c:f>Brahma!$B$13:$B$63</c:f>
              <c:numCache>
                <c:formatCode>General</c:formatCode>
                <c:ptCount val="51"/>
                <c:pt idx="0">
                  <c:v>12</c:v>
                </c:pt>
                <c:pt idx="1">
                  <c:v>12.2</c:v>
                </c:pt>
                <c:pt idx="2">
                  <c:v>12.4</c:v>
                </c:pt>
                <c:pt idx="3">
                  <c:v>12.6</c:v>
                </c:pt>
                <c:pt idx="4">
                  <c:v>12.8</c:v>
                </c:pt>
                <c:pt idx="5">
                  <c:v>13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13.8</c:v>
                </c:pt>
                <c:pt idx="10">
                  <c:v>14</c:v>
                </c:pt>
                <c:pt idx="11">
                  <c:v>14.2</c:v>
                </c:pt>
                <c:pt idx="12">
                  <c:v>14.4</c:v>
                </c:pt>
                <c:pt idx="13">
                  <c:v>14.6</c:v>
                </c:pt>
                <c:pt idx="14">
                  <c:v>14.8</c:v>
                </c:pt>
                <c:pt idx="15">
                  <c:v>15</c:v>
                </c:pt>
                <c:pt idx="16">
                  <c:v>15.2</c:v>
                </c:pt>
                <c:pt idx="17">
                  <c:v>15.4</c:v>
                </c:pt>
                <c:pt idx="18">
                  <c:v>15.6</c:v>
                </c:pt>
                <c:pt idx="19">
                  <c:v>15.8</c:v>
                </c:pt>
                <c:pt idx="20">
                  <c:v>16</c:v>
                </c:pt>
                <c:pt idx="21">
                  <c:v>16.2</c:v>
                </c:pt>
                <c:pt idx="22">
                  <c:v>16.399999999999999</c:v>
                </c:pt>
                <c:pt idx="23">
                  <c:v>16.600000000000001</c:v>
                </c:pt>
                <c:pt idx="24">
                  <c:v>16.8</c:v>
                </c:pt>
                <c:pt idx="25">
                  <c:v>17</c:v>
                </c:pt>
                <c:pt idx="26">
                  <c:v>17.2</c:v>
                </c:pt>
                <c:pt idx="27">
                  <c:v>17.399999999999999</c:v>
                </c:pt>
                <c:pt idx="28">
                  <c:v>17.600000000000001</c:v>
                </c:pt>
                <c:pt idx="29">
                  <c:v>17.8</c:v>
                </c:pt>
                <c:pt idx="30">
                  <c:v>18</c:v>
                </c:pt>
                <c:pt idx="31">
                  <c:v>18.2</c:v>
                </c:pt>
                <c:pt idx="32">
                  <c:v>18.399999999999999</c:v>
                </c:pt>
                <c:pt idx="33">
                  <c:v>18.600000000000001</c:v>
                </c:pt>
                <c:pt idx="34">
                  <c:v>18.8</c:v>
                </c:pt>
                <c:pt idx="35">
                  <c:v>19</c:v>
                </c:pt>
                <c:pt idx="36">
                  <c:v>19.2</c:v>
                </c:pt>
                <c:pt idx="37">
                  <c:v>19.399999999999999</c:v>
                </c:pt>
                <c:pt idx="38">
                  <c:v>19.600000000000001</c:v>
                </c:pt>
                <c:pt idx="39">
                  <c:v>19.8</c:v>
                </c:pt>
                <c:pt idx="40">
                  <c:v>20</c:v>
                </c:pt>
                <c:pt idx="41">
                  <c:v>20.2</c:v>
                </c:pt>
                <c:pt idx="42">
                  <c:v>20.399999999999999</c:v>
                </c:pt>
                <c:pt idx="43">
                  <c:v>20.6</c:v>
                </c:pt>
                <c:pt idx="44">
                  <c:v>20.8</c:v>
                </c:pt>
                <c:pt idx="45">
                  <c:v>21</c:v>
                </c:pt>
                <c:pt idx="46">
                  <c:v>21.2</c:v>
                </c:pt>
                <c:pt idx="47">
                  <c:v>21.4</c:v>
                </c:pt>
                <c:pt idx="48">
                  <c:v>21.6</c:v>
                </c:pt>
                <c:pt idx="49">
                  <c:v>21.8</c:v>
                </c:pt>
                <c:pt idx="50">
                  <c:v>22</c:v>
                </c:pt>
              </c:numCache>
            </c:numRef>
          </c:xVal>
          <c:yVal>
            <c:numRef>
              <c:f>Brahma!$E$13:$E$63</c:f>
              <c:numCache>
                <c:formatCode>General</c:formatCode>
                <c:ptCount val="51"/>
                <c:pt idx="0">
                  <c:v>-17118.212960000383</c:v>
                </c:pt>
                <c:pt idx="1">
                  <c:v>-13322.301941359998</c:v>
                </c:pt>
                <c:pt idx="2">
                  <c:v>-9927.0538796802284</c:v>
                </c:pt>
                <c:pt idx="3">
                  <c:v>-6907.0952103207819</c:v>
                </c:pt>
                <c:pt idx="4">
                  <c:v>-4237.0523686399683</c:v>
                </c:pt>
                <c:pt idx="5">
                  <c:v>-1891.5517900004052</c:v>
                </c:pt>
                <c:pt idx="6">
                  <c:v>154.78009024029598</c:v>
                </c:pt>
                <c:pt idx="7">
                  <c:v>1927.3168367205653</c:v>
                </c:pt>
                <c:pt idx="8">
                  <c:v>3451.4320140797645</c:v>
                </c:pt>
                <c:pt idx="9">
                  <c:v>4752.4991869602818</c:v>
                </c:pt>
                <c:pt idx="10">
                  <c:v>5855.8919199993834</c:v>
                </c:pt>
                <c:pt idx="11">
                  <c:v>6786.9837778401561</c:v>
                </c:pt>
                <c:pt idx="12">
                  <c:v>7571.1483251203317</c:v>
                </c:pt>
                <c:pt idx="13">
                  <c:v>8233.7591264792718</c:v>
                </c:pt>
                <c:pt idx="14">
                  <c:v>8800.1897465600632</c:v>
                </c:pt>
                <c:pt idx="15">
                  <c:v>9295.8137499999721</c:v>
                </c:pt>
                <c:pt idx="16">
                  <c:v>9746.0047014395241</c:v>
                </c:pt>
                <c:pt idx="17">
                  <c:v>10176.136165520176</c:v>
                </c:pt>
                <c:pt idx="18">
                  <c:v>10611.581706879428</c:v>
                </c:pt>
                <c:pt idx="19">
                  <c:v>11077.714890159201</c:v>
                </c:pt>
                <c:pt idx="20">
                  <c:v>11599.909279999789</c:v>
                </c:pt>
                <c:pt idx="21">
                  <c:v>12203.538441039622</c:v>
                </c:pt>
                <c:pt idx="22">
                  <c:v>12913.975937919691</c:v>
                </c:pt>
                <c:pt idx="23">
                  <c:v>13756.595335279126</c:v>
                </c:pt>
                <c:pt idx="24">
                  <c:v>14756.770197759848</c:v>
                </c:pt>
                <c:pt idx="25">
                  <c:v>15939.874090000056</c:v>
                </c:pt>
                <c:pt idx="26">
                  <c:v>17331.280576639343</c:v>
                </c:pt>
                <c:pt idx="27">
                  <c:v>18956.363222320564</c:v>
                </c:pt>
                <c:pt idx="28">
                  <c:v>20840.495591680519</c:v>
                </c:pt>
                <c:pt idx="29">
                  <c:v>23009.051249359269</c:v>
                </c:pt>
                <c:pt idx="30">
                  <c:v>25487.403760000132</c:v>
                </c:pt>
                <c:pt idx="31">
                  <c:v>28300.926688240375</c:v>
                </c:pt>
                <c:pt idx="32">
                  <c:v>31474.993598720059</c:v>
                </c:pt>
                <c:pt idx="33">
                  <c:v>35034.978056080639</c:v>
                </c:pt>
                <c:pt idx="34">
                  <c:v>39006.253624958917</c:v>
                </c:pt>
                <c:pt idx="35">
                  <c:v>43414.193870000541</c:v>
                </c:pt>
                <c:pt idx="36">
                  <c:v>48284.172355839983</c:v>
                </c:pt>
                <c:pt idx="37">
                  <c:v>53641.562647118699</c:v>
                </c:pt>
                <c:pt idx="38">
                  <c:v>59511.738308479078</c:v>
                </c:pt>
                <c:pt idx="39">
                  <c:v>65920.072904560249</c:v>
                </c:pt>
                <c:pt idx="40">
                  <c:v>72891.94000000041</c:v>
                </c:pt>
                <c:pt idx="41">
                  <c:v>80452.713159439154</c:v>
                </c:pt>
                <c:pt idx="42">
                  <c:v>88627.765947519802</c:v>
                </c:pt>
                <c:pt idx="43">
                  <c:v>97442.47192888055</c:v>
                </c:pt>
                <c:pt idx="44">
                  <c:v>106922.2046681596</c:v>
                </c:pt>
                <c:pt idx="45">
                  <c:v>117092.33773000073</c:v>
                </c:pt>
                <c:pt idx="46">
                  <c:v>127978.24467903841</c:v>
                </c:pt>
                <c:pt idx="47">
                  <c:v>139605.29907992017</c:v>
                </c:pt>
                <c:pt idx="48">
                  <c:v>151998.87449728046</c:v>
                </c:pt>
                <c:pt idx="49">
                  <c:v>165184.34449575935</c:v>
                </c:pt>
                <c:pt idx="50">
                  <c:v>179187.08264000062</c:v>
                </c:pt>
              </c:numCache>
            </c:numRef>
          </c:yVal>
          <c:smooth val="1"/>
        </c:ser>
        <c:ser>
          <c:idx val="3"/>
          <c:order val="3"/>
          <c:tx>
            <c:v>Q1966</c:v>
          </c:tx>
          <c:marker>
            <c:symbol val="none"/>
          </c:marker>
          <c:xVal>
            <c:numRef>
              <c:f>Brahma!$B$13:$B$63</c:f>
              <c:numCache>
                <c:formatCode>General</c:formatCode>
                <c:ptCount val="51"/>
                <c:pt idx="0">
                  <c:v>12</c:v>
                </c:pt>
                <c:pt idx="1">
                  <c:v>12.2</c:v>
                </c:pt>
                <c:pt idx="2">
                  <c:v>12.4</c:v>
                </c:pt>
                <c:pt idx="3">
                  <c:v>12.6</c:v>
                </c:pt>
                <c:pt idx="4">
                  <c:v>12.8</c:v>
                </c:pt>
                <c:pt idx="5">
                  <c:v>13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13.8</c:v>
                </c:pt>
                <c:pt idx="10">
                  <c:v>14</c:v>
                </c:pt>
                <c:pt idx="11">
                  <c:v>14.2</c:v>
                </c:pt>
                <c:pt idx="12">
                  <c:v>14.4</c:v>
                </c:pt>
                <c:pt idx="13">
                  <c:v>14.6</c:v>
                </c:pt>
                <c:pt idx="14">
                  <c:v>14.8</c:v>
                </c:pt>
                <c:pt idx="15">
                  <c:v>15</c:v>
                </c:pt>
                <c:pt idx="16">
                  <c:v>15.2</c:v>
                </c:pt>
                <c:pt idx="17">
                  <c:v>15.4</c:v>
                </c:pt>
                <c:pt idx="18">
                  <c:v>15.6</c:v>
                </c:pt>
                <c:pt idx="19">
                  <c:v>15.8</c:v>
                </c:pt>
                <c:pt idx="20">
                  <c:v>16</c:v>
                </c:pt>
                <c:pt idx="21">
                  <c:v>16.2</c:v>
                </c:pt>
                <c:pt idx="22">
                  <c:v>16.399999999999999</c:v>
                </c:pt>
                <c:pt idx="23">
                  <c:v>16.600000000000001</c:v>
                </c:pt>
                <c:pt idx="24">
                  <c:v>16.8</c:v>
                </c:pt>
                <c:pt idx="25">
                  <c:v>17</c:v>
                </c:pt>
                <c:pt idx="26">
                  <c:v>17.2</c:v>
                </c:pt>
                <c:pt idx="27">
                  <c:v>17.399999999999999</c:v>
                </c:pt>
                <c:pt idx="28">
                  <c:v>17.600000000000001</c:v>
                </c:pt>
                <c:pt idx="29">
                  <c:v>17.8</c:v>
                </c:pt>
                <c:pt idx="30">
                  <c:v>18</c:v>
                </c:pt>
                <c:pt idx="31">
                  <c:v>18.2</c:v>
                </c:pt>
                <c:pt idx="32">
                  <c:v>18.399999999999999</c:v>
                </c:pt>
                <c:pt idx="33">
                  <c:v>18.600000000000001</c:v>
                </c:pt>
                <c:pt idx="34">
                  <c:v>18.8</c:v>
                </c:pt>
                <c:pt idx="35">
                  <c:v>19</c:v>
                </c:pt>
                <c:pt idx="36">
                  <c:v>19.2</c:v>
                </c:pt>
                <c:pt idx="37">
                  <c:v>19.399999999999999</c:v>
                </c:pt>
                <c:pt idx="38">
                  <c:v>19.600000000000001</c:v>
                </c:pt>
                <c:pt idx="39">
                  <c:v>19.8</c:v>
                </c:pt>
                <c:pt idx="40">
                  <c:v>20</c:v>
                </c:pt>
                <c:pt idx="41">
                  <c:v>20.2</c:v>
                </c:pt>
                <c:pt idx="42">
                  <c:v>20.399999999999999</c:v>
                </c:pt>
                <c:pt idx="43">
                  <c:v>20.6</c:v>
                </c:pt>
                <c:pt idx="44">
                  <c:v>20.8</c:v>
                </c:pt>
                <c:pt idx="45">
                  <c:v>21</c:v>
                </c:pt>
                <c:pt idx="46">
                  <c:v>21.2</c:v>
                </c:pt>
                <c:pt idx="47">
                  <c:v>21.4</c:v>
                </c:pt>
                <c:pt idx="48">
                  <c:v>21.6</c:v>
                </c:pt>
                <c:pt idx="49">
                  <c:v>21.8</c:v>
                </c:pt>
                <c:pt idx="50">
                  <c:v>22</c:v>
                </c:pt>
              </c:numCache>
            </c:numRef>
          </c:xVal>
          <c:yVal>
            <c:numRef>
              <c:f>Brahma!$F$13:$F$63</c:f>
              <c:numCache>
                <c:formatCode>General</c:formatCode>
                <c:ptCount val="51"/>
                <c:pt idx="0">
                  <c:v>-1731.0580800000171</c:v>
                </c:pt>
                <c:pt idx="1">
                  <c:v>-942.8308932800137</c:v>
                </c:pt>
                <c:pt idx="2">
                  <c:v>-174.55940863999422</c:v>
                </c:pt>
                <c:pt idx="3">
                  <c:v>579.98394863997237</c:v>
                </c:pt>
                <c:pt idx="4">
                  <c:v>1327.0267532799626</c:v>
                </c:pt>
                <c:pt idx="5">
                  <c:v>2072.796580000082</c:v>
                </c:pt>
                <c:pt idx="6">
                  <c:v>2823.521003520058</c:v>
                </c:pt>
                <c:pt idx="7">
                  <c:v>3585.4275985601125</c:v>
                </c:pt>
                <c:pt idx="8">
                  <c:v>4364.7439398400602</c:v>
                </c:pt>
                <c:pt idx="9">
                  <c:v>5167.6976020800648</c:v>
                </c:pt>
                <c:pt idx="10">
                  <c:v>6000.5161599999992</c:v>
                </c:pt>
                <c:pt idx="11">
                  <c:v>6869.4271883198526</c:v>
                </c:pt>
                <c:pt idx="12">
                  <c:v>7780.6582617600216</c:v>
                </c:pt>
                <c:pt idx="13">
                  <c:v>8740.4369550399715</c:v>
                </c:pt>
                <c:pt idx="14">
                  <c:v>9754.9908428800409</c:v>
                </c:pt>
                <c:pt idx="15">
                  <c:v>10830.547499999986</c:v>
                </c:pt>
                <c:pt idx="16">
                  <c:v>11973.334501119971</c:v>
                </c:pt>
                <c:pt idx="17">
                  <c:v>13189.579420960043</c:v>
                </c:pt>
                <c:pt idx="18">
                  <c:v>14485.509834240016</c:v>
                </c:pt>
                <c:pt idx="19">
                  <c:v>15867.35331567988</c:v>
                </c:pt>
                <c:pt idx="20">
                  <c:v>17341.337440000032</c:v>
                </c:pt>
                <c:pt idx="21">
                  <c:v>18913.689781919937</c:v>
                </c:pt>
                <c:pt idx="22">
                  <c:v>20590.637916159816</c:v>
                </c:pt>
                <c:pt idx="23">
                  <c:v>22378.409417439951</c:v>
                </c:pt>
                <c:pt idx="24">
                  <c:v>24283.231860480155</c:v>
                </c:pt>
                <c:pt idx="25">
                  <c:v>26311.332820000243</c:v>
                </c:pt>
                <c:pt idx="26">
                  <c:v>28468.939870719914</c:v>
                </c:pt>
                <c:pt idx="27">
                  <c:v>30762.280587360146</c:v>
                </c:pt>
                <c:pt idx="28">
                  <c:v>33197.582544640056</c:v>
                </c:pt>
                <c:pt idx="29">
                  <c:v>35781.073317280156</c:v>
                </c:pt>
                <c:pt idx="30">
                  <c:v>38518.98048000026</c:v>
                </c:pt>
                <c:pt idx="31">
                  <c:v>41417.531607520068</c:v>
                </c:pt>
                <c:pt idx="32">
                  <c:v>44482.954274560092</c:v>
                </c:pt>
                <c:pt idx="33">
                  <c:v>47721.476055840147</c:v>
                </c:pt>
                <c:pt idx="34">
                  <c:v>51139.324526080047</c:v>
                </c:pt>
                <c:pt idx="35">
                  <c:v>54742.727259999956</c:v>
                </c:pt>
                <c:pt idx="36">
                  <c:v>58537.911832319922</c:v>
                </c:pt>
                <c:pt idx="37">
                  <c:v>62531.105817759992</c:v>
                </c:pt>
                <c:pt idx="38">
                  <c:v>66728.53679103998</c:v>
                </c:pt>
                <c:pt idx="39">
                  <c:v>71136.432326880051</c:v>
                </c:pt>
                <c:pt idx="40">
                  <c:v>75761.020000000135</c:v>
                </c:pt>
                <c:pt idx="41">
                  <c:v>80608.52738512028</c:v>
                </c:pt>
                <c:pt idx="42">
                  <c:v>85685.182056959951</c:v>
                </c:pt>
                <c:pt idx="43">
                  <c:v>90997.211590240011</c:v>
                </c:pt>
                <c:pt idx="44">
                  <c:v>96550.843559680041</c:v>
                </c:pt>
                <c:pt idx="45">
                  <c:v>102352.30554000032</c:v>
                </c:pt>
                <c:pt idx="46">
                  <c:v>108407.82510591997</c:v>
                </c:pt>
                <c:pt idx="47">
                  <c:v>114723.62983215973</c:v>
                </c:pt>
                <c:pt idx="48">
                  <c:v>121305.94729344011</c:v>
                </c:pt>
                <c:pt idx="49">
                  <c:v>128161.00506448024</c:v>
                </c:pt>
                <c:pt idx="50">
                  <c:v>135295.03071999992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74272"/>
        <c:axId val="41930752"/>
      </c:scatterChart>
      <c:valAx>
        <c:axId val="88374272"/>
        <c:scaling>
          <c:orientation val="minMax"/>
          <c:max val="21"/>
          <c:min val="13"/>
        </c:scaling>
        <c:delete val="0"/>
        <c:axPos val="b"/>
        <c:numFmt formatCode="General" sourceLinked="1"/>
        <c:majorTickMark val="out"/>
        <c:minorTickMark val="none"/>
        <c:tickLblPos val="nextTo"/>
        <c:crossAx val="41930752"/>
        <c:crosses val="autoZero"/>
        <c:crossBetween val="midCat"/>
      </c:valAx>
      <c:valAx>
        <c:axId val="41930752"/>
        <c:scaling>
          <c:orientation val="minMax"/>
          <c:max val="100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3742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28</xdr:col>
      <xdr:colOff>514350</xdr:colOff>
      <xdr:row>29</xdr:row>
      <xdr:rowOff>128588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zoomScale="85" zoomScaleNormal="85" workbookViewId="0">
      <selection activeCell="B13" sqref="B13"/>
    </sheetView>
  </sheetViews>
  <sheetFormatPr defaultRowHeight="15" x14ac:dyDescent="0.25"/>
  <cols>
    <col min="3" max="3" width="15.140625" style="1" customWidth="1"/>
    <col min="4" max="5" width="12.28515625" bestFit="1" customWidth="1"/>
    <col min="6" max="6" width="12.7109375" bestFit="1" customWidth="1"/>
    <col min="7" max="7" width="12.7109375" style="2" customWidth="1"/>
  </cols>
  <sheetData>
    <row r="1" spans="1:7" x14ac:dyDescent="0.25">
      <c r="A1" t="s">
        <v>7</v>
      </c>
    </row>
    <row r="2" spans="1:7" x14ac:dyDescent="0.25">
      <c r="A2" t="s">
        <v>6</v>
      </c>
    </row>
    <row r="3" spans="1:7" x14ac:dyDescent="0.25">
      <c r="A3" t="s">
        <v>0</v>
      </c>
    </row>
    <row r="5" spans="1:7" x14ac:dyDescent="0.25">
      <c r="C5">
        <v>1992</v>
      </c>
      <c r="D5">
        <v>1988</v>
      </c>
      <c r="E5">
        <v>1974</v>
      </c>
      <c r="F5">
        <v>1966</v>
      </c>
    </row>
    <row r="6" spans="1:7" x14ac:dyDescent="0.25">
      <c r="B6" t="s">
        <v>1</v>
      </c>
      <c r="C6" s="1">
        <v>-1988214.7</v>
      </c>
      <c r="D6" s="1">
        <v>-1116294</v>
      </c>
      <c r="E6" s="1">
        <v>-1937714.3</v>
      </c>
      <c r="F6" s="1">
        <v>-321070.5</v>
      </c>
      <c r="G6" s="3"/>
    </row>
    <row r="7" spans="1:7" x14ac:dyDescent="0.25">
      <c r="B7" t="s">
        <v>2</v>
      </c>
      <c r="C7" s="1">
        <v>390278.47</v>
      </c>
      <c r="D7" s="1">
        <v>218752.8</v>
      </c>
      <c r="E7" s="1">
        <v>376196.54</v>
      </c>
      <c r="F7" s="1">
        <v>67904.56</v>
      </c>
      <c r="G7" s="3"/>
    </row>
    <row r="8" spans="1:7" x14ac:dyDescent="0.25">
      <c r="B8" t="s">
        <v>3</v>
      </c>
      <c r="C8" s="1">
        <v>-25653.685000000001</v>
      </c>
      <c r="D8" s="1">
        <v>-14436.81</v>
      </c>
      <c r="E8" s="1">
        <v>-24355.63</v>
      </c>
      <c r="F8" s="1">
        <v>-4997.9719999999998</v>
      </c>
      <c r="G8" s="3"/>
    </row>
    <row r="9" spans="1:7" x14ac:dyDescent="0.25">
      <c r="B9" t="s">
        <v>4</v>
      </c>
      <c r="C9" s="1">
        <v>567.88067000000001</v>
      </c>
      <c r="D9" s="1">
        <v>324.37855000000002</v>
      </c>
      <c r="E9" s="1">
        <v>528.61593000000005</v>
      </c>
      <c r="F9" s="1">
        <v>129.74114</v>
      </c>
      <c r="G9" s="3"/>
    </row>
    <row r="11" spans="1:7" x14ac:dyDescent="0.25">
      <c r="C11" t="s">
        <v>8</v>
      </c>
    </row>
    <row r="12" spans="1:7" x14ac:dyDescent="0.25">
      <c r="B12" t="s">
        <v>9</v>
      </c>
      <c r="C12">
        <v>1992</v>
      </c>
      <c r="D12">
        <v>1988</v>
      </c>
      <c r="E12">
        <v>1974</v>
      </c>
      <c r="F12">
        <v>1966</v>
      </c>
      <c r="G12" s="2" t="s">
        <v>5</v>
      </c>
    </row>
    <row r="13" spans="1:7" x14ac:dyDescent="0.25">
      <c r="B13">
        <v>12</v>
      </c>
      <c r="C13">
        <f>C$6+C$7*$B13+C$8*$B13^2+C$9*$B13^3</f>
        <v>-17705.902240000665</v>
      </c>
      <c r="D13">
        <f t="shared" ref="D13:F13" si="0">D$6+D$7*$B13+D$8*$B13^2+D$9*$B13^3</f>
        <v>-9634.9056000002893</v>
      </c>
      <c r="E13">
        <f t="shared" si="0"/>
        <v>-17118.212960000383</v>
      </c>
      <c r="F13">
        <f t="shared" si="0"/>
        <v>-1731.0580800000171</v>
      </c>
      <c r="G13" s="2">
        <f>AVERAGE(C13:F13)</f>
        <v>-11547.519720000339</v>
      </c>
    </row>
    <row r="14" spans="1:7" x14ac:dyDescent="0.25">
      <c r="B14">
        <v>12.2</v>
      </c>
      <c r="C14">
        <f t="shared" ref="C14:F63" si="1">C$6+C$7*$B14+C$8*$B14^2+C$9*$B14^3</f>
        <v>-13926.862541840062</v>
      </c>
      <c r="D14">
        <f t="shared" si="1"/>
        <v>-7262.4991396000842</v>
      </c>
      <c r="E14">
        <f t="shared" si="1"/>
        <v>-13322.301941359998</v>
      </c>
      <c r="F14">
        <f t="shared" si="1"/>
        <v>-942.8308932800137</v>
      </c>
      <c r="G14" s="2">
        <f t="shared" ref="G14:G63" si="2">AVERAGE(C14:F14)</f>
        <v>-8863.6236290200395</v>
      </c>
    </row>
    <row r="15" spans="1:7" x14ac:dyDescent="0.25">
      <c r="B15">
        <v>12.4</v>
      </c>
      <c r="C15">
        <f t="shared" si="1"/>
        <v>-10537.36304192082</v>
      </c>
      <c r="D15">
        <f t="shared" si="1"/>
        <v>-5095.2570848002797</v>
      </c>
      <c r="E15">
        <f t="shared" si="1"/>
        <v>-9927.0538796802284</v>
      </c>
      <c r="F15">
        <f t="shared" si="1"/>
        <v>-174.55940863999422</v>
      </c>
      <c r="G15" s="2">
        <f t="shared" si="2"/>
        <v>-6433.5583537603306</v>
      </c>
    </row>
    <row r="16" spans="1:7" x14ac:dyDescent="0.25">
      <c r="B16">
        <v>12.6</v>
      </c>
      <c r="C16">
        <f t="shared" si="1"/>
        <v>-7510.1454680813476</v>
      </c>
      <c r="D16">
        <f t="shared" si="1"/>
        <v>-3117.6092652002117</v>
      </c>
      <c r="E16">
        <f t="shared" si="1"/>
        <v>-6907.0952103207819</v>
      </c>
      <c r="F16">
        <f t="shared" si="1"/>
        <v>579.98394863997237</v>
      </c>
      <c r="G16" s="2">
        <f t="shared" si="2"/>
        <v>-4238.7164987405922</v>
      </c>
    </row>
    <row r="17" spans="2:7" x14ac:dyDescent="0.25">
      <c r="B17">
        <v>12.8</v>
      </c>
      <c r="C17">
        <f t="shared" si="1"/>
        <v>-4817.9515481607523</v>
      </c>
      <c r="D17">
        <f t="shared" si="1"/>
        <v>-1313.98551040038</v>
      </c>
      <c r="E17">
        <f t="shared" si="1"/>
        <v>-4237.0523686399683</v>
      </c>
      <c r="F17">
        <f t="shared" si="1"/>
        <v>1327.0267532799626</v>
      </c>
      <c r="G17" s="2">
        <f t="shared" si="2"/>
        <v>-2260.4906684802845</v>
      </c>
    </row>
    <row r="18" spans="2:7" x14ac:dyDescent="0.25">
      <c r="B18">
        <v>13</v>
      </c>
      <c r="C18">
        <f t="shared" si="1"/>
        <v>-2433.523010001285</v>
      </c>
      <c r="D18">
        <f t="shared" si="1"/>
        <v>331.18434999976307</v>
      </c>
      <c r="E18">
        <f t="shared" si="1"/>
        <v>-1891.5517900004052</v>
      </c>
      <c r="F18">
        <f t="shared" si="1"/>
        <v>2072.796580000082</v>
      </c>
      <c r="G18" s="2">
        <f t="shared" si="2"/>
        <v>-480.27346750046127</v>
      </c>
    </row>
    <row r="19" spans="2:7" x14ac:dyDescent="0.25">
      <c r="B19">
        <v>13.2</v>
      </c>
      <c r="C19">
        <f t="shared" si="1"/>
        <v>-329.60158144007437</v>
      </c>
      <c r="D19">
        <f t="shared" si="1"/>
        <v>1833.4704863999505</v>
      </c>
      <c r="E19">
        <f t="shared" si="1"/>
        <v>154.78009024029598</v>
      </c>
      <c r="F19">
        <f t="shared" si="1"/>
        <v>2823.521003520058</v>
      </c>
      <c r="G19" s="2">
        <f t="shared" si="2"/>
        <v>1120.5424996800575</v>
      </c>
    </row>
    <row r="20" spans="2:7" x14ac:dyDescent="0.25">
      <c r="B20">
        <v>13.4</v>
      </c>
      <c r="C20">
        <f t="shared" si="1"/>
        <v>1521.0710096794646</v>
      </c>
      <c r="D20">
        <f t="shared" si="1"/>
        <v>3208.4430692001479</v>
      </c>
      <c r="E20">
        <f t="shared" si="1"/>
        <v>1927.3168367205653</v>
      </c>
      <c r="F20">
        <f t="shared" si="1"/>
        <v>3585.4275985601125</v>
      </c>
      <c r="G20" s="2">
        <f t="shared" si="2"/>
        <v>2560.5646285400726</v>
      </c>
    </row>
    <row r="21" spans="2:7" x14ac:dyDescent="0.25">
      <c r="B21">
        <v>13.6</v>
      </c>
      <c r="C21">
        <f t="shared" si="1"/>
        <v>3145.7530355199706</v>
      </c>
      <c r="D21">
        <f t="shared" si="1"/>
        <v>4471.672268799739</v>
      </c>
      <c r="E21">
        <f t="shared" si="1"/>
        <v>3451.4320140797645</v>
      </c>
      <c r="F21">
        <f t="shared" si="1"/>
        <v>4364.7439398400602</v>
      </c>
      <c r="G21" s="2">
        <f t="shared" si="2"/>
        <v>3858.4003145598836</v>
      </c>
    </row>
    <row r="22" spans="2:7" x14ac:dyDescent="0.25">
      <c r="B22">
        <v>13.8</v>
      </c>
      <c r="C22">
        <f t="shared" si="1"/>
        <v>4571.7027682391927</v>
      </c>
      <c r="D22">
        <f t="shared" si="1"/>
        <v>5638.7282556002028</v>
      </c>
      <c r="E22">
        <f t="shared" si="1"/>
        <v>4752.4991869602818</v>
      </c>
      <c r="F22">
        <f t="shared" si="1"/>
        <v>5167.6976020800648</v>
      </c>
      <c r="G22" s="2">
        <f t="shared" si="2"/>
        <v>5032.6569532199355</v>
      </c>
    </row>
    <row r="23" spans="2:7" x14ac:dyDescent="0.25">
      <c r="B23">
        <v>14</v>
      </c>
      <c r="C23">
        <f t="shared" si="1"/>
        <v>5826.1784799993038</v>
      </c>
      <c r="D23">
        <f t="shared" si="1"/>
        <v>6725.1811999999918</v>
      </c>
      <c r="E23">
        <f t="shared" si="1"/>
        <v>5855.8919199993834</v>
      </c>
      <c r="F23">
        <f t="shared" si="1"/>
        <v>6000.5161599999992</v>
      </c>
      <c r="G23" s="2">
        <f t="shared" si="2"/>
        <v>6101.9419399996696</v>
      </c>
    </row>
    <row r="24" spans="2:7" x14ac:dyDescent="0.25">
      <c r="B24">
        <v>14.2</v>
      </c>
      <c r="C24">
        <f t="shared" si="1"/>
        <v>6936.4384429589845</v>
      </c>
      <c r="D24">
        <f t="shared" si="1"/>
        <v>7746.6012724001193</v>
      </c>
      <c r="E24">
        <f t="shared" si="1"/>
        <v>6786.9837778401561</v>
      </c>
      <c r="F24">
        <f t="shared" si="1"/>
        <v>6869.4271883198526</v>
      </c>
      <c r="G24" s="2">
        <f t="shared" si="2"/>
        <v>7084.8626703797781</v>
      </c>
    </row>
    <row r="25" spans="2:7" x14ac:dyDescent="0.25">
      <c r="B25">
        <v>14.4</v>
      </c>
      <c r="C25">
        <f t="shared" si="1"/>
        <v>7929.7409292792436</v>
      </c>
      <c r="D25">
        <f t="shared" si="1"/>
        <v>8718.5586431999691</v>
      </c>
      <c r="E25">
        <f t="shared" si="1"/>
        <v>7571.1483251203317</v>
      </c>
      <c r="F25">
        <f t="shared" si="1"/>
        <v>7780.6582617600216</v>
      </c>
      <c r="G25" s="2">
        <f t="shared" si="2"/>
        <v>8000.0265398398915</v>
      </c>
    </row>
    <row r="26" spans="2:7" x14ac:dyDescent="0.25">
      <c r="B26">
        <v>14.6</v>
      </c>
      <c r="C26">
        <f t="shared" si="1"/>
        <v>8833.3442111194599</v>
      </c>
      <c r="D26">
        <f t="shared" si="1"/>
        <v>9656.6234828002052</v>
      </c>
      <c r="E26">
        <f t="shared" si="1"/>
        <v>8233.7591264792718</v>
      </c>
      <c r="F26">
        <f t="shared" si="1"/>
        <v>8740.4369550399715</v>
      </c>
      <c r="G26" s="2">
        <f t="shared" si="2"/>
        <v>8866.0409438597271</v>
      </c>
    </row>
    <row r="27" spans="2:7" x14ac:dyDescent="0.25">
      <c r="B27">
        <v>14.8</v>
      </c>
      <c r="C27">
        <f t="shared" si="1"/>
        <v>9674.5065606390126</v>
      </c>
      <c r="D27">
        <f t="shared" si="1"/>
        <v>10576.365961600095</v>
      </c>
      <c r="E27">
        <f t="shared" si="1"/>
        <v>8800.1897465600632</v>
      </c>
      <c r="F27">
        <f t="shared" si="1"/>
        <v>9754.9908428800409</v>
      </c>
      <c r="G27" s="2">
        <f t="shared" si="2"/>
        <v>9701.5132779198029</v>
      </c>
    </row>
    <row r="28" spans="2:7" x14ac:dyDescent="0.25">
      <c r="B28">
        <v>15</v>
      </c>
      <c r="C28">
        <f t="shared" si="1"/>
        <v>10480.486249999609</v>
      </c>
      <c r="D28">
        <f t="shared" si="1"/>
        <v>11493.356249999953</v>
      </c>
      <c r="E28">
        <f t="shared" si="1"/>
        <v>9295.8137499999721</v>
      </c>
      <c r="F28">
        <f t="shared" si="1"/>
        <v>10830.547499999986</v>
      </c>
      <c r="G28" s="2">
        <f t="shared" si="2"/>
        <v>10525.05093749988</v>
      </c>
    </row>
    <row r="29" spans="2:7" x14ac:dyDescent="0.25">
      <c r="B29">
        <v>15.2</v>
      </c>
      <c r="C29">
        <f t="shared" si="1"/>
        <v>11278.541551358066</v>
      </c>
      <c r="D29">
        <f t="shared" si="1"/>
        <v>12423.164518399863</v>
      </c>
      <c r="E29">
        <f t="shared" si="1"/>
        <v>9746.0047014395241</v>
      </c>
      <c r="F29">
        <f t="shared" si="1"/>
        <v>11973.334501119971</v>
      </c>
      <c r="G29" s="2">
        <f t="shared" si="2"/>
        <v>11355.261318079356</v>
      </c>
    </row>
    <row r="30" spans="2:7" x14ac:dyDescent="0.25">
      <c r="B30">
        <v>15.4</v>
      </c>
      <c r="C30">
        <f t="shared" si="1"/>
        <v>12095.93073687912</v>
      </c>
      <c r="D30">
        <f t="shared" si="1"/>
        <v>13381.360937200254</v>
      </c>
      <c r="E30">
        <f t="shared" si="1"/>
        <v>10176.136165520176</v>
      </c>
      <c r="F30">
        <f t="shared" si="1"/>
        <v>13189.579420960043</v>
      </c>
      <c r="G30" s="2">
        <f t="shared" si="2"/>
        <v>12210.751815139898</v>
      </c>
    </row>
    <row r="31" spans="2:7" x14ac:dyDescent="0.25">
      <c r="B31">
        <v>15.6</v>
      </c>
      <c r="C31">
        <f t="shared" si="1"/>
        <v>12959.912078718655</v>
      </c>
      <c r="D31">
        <f t="shared" si="1"/>
        <v>14383.515676799929</v>
      </c>
      <c r="E31">
        <f t="shared" si="1"/>
        <v>10611.581706879428</v>
      </c>
      <c r="F31">
        <f t="shared" si="1"/>
        <v>14485.509834240016</v>
      </c>
      <c r="G31" s="2">
        <f t="shared" si="2"/>
        <v>13110.129824159507</v>
      </c>
    </row>
    <row r="32" spans="2:7" x14ac:dyDescent="0.25">
      <c r="B32">
        <v>15.8</v>
      </c>
      <c r="C32">
        <f t="shared" si="1"/>
        <v>13897.743849038612</v>
      </c>
      <c r="D32">
        <f t="shared" si="1"/>
        <v>15445.198907600017</v>
      </c>
      <c r="E32">
        <f t="shared" si="1"/>
        <v>11077.714890159201</v>
      </c>
      <c r="F32">
        <f t="shared" si="1"/>
        <v>15867.35331567988</v>
      </c>
      <c r="G32" s="2">
        <f t="shared" si="2"/>
        <v>14072.002740619428</v>
      </c>
    </row>
    <row r="33" spans="2:7" x14ac:dyDescent="0.25">
      <c r="B33">
        <v>16</v>
      </c>
      <c r="C33">
        <f t="shared" si="1"/>
        <v>14936.684319999069</v>
      </c>
      <c r="D33">
        <f t="shared" si="1"/>
        <v>16581.980800000019</v>
      </c>
      <c r="E33">
        <f t="shared" si="1"/>
        <v>11599.909279999789</v>
      </c>
      <c r="F33">
        <f t="shared" si="1"/>
        <v>17341.337440000032</v>
      </c>
      <c r="G33" s="2">
        <f t="shared" si="2"/>
        <v>15114.977959999727</v>
      </c>
    </row>
    <row r="34" spans="2:7" x14ac:dyDescent="0.25">
      <c r="B34">
        <v>16.2</v>
      </c>
      <c r="C34">
        <f t="shared" si="1"/>
        <v>16103.991763758939</v>
      </c>
      <c r="D34">
        <f t="shared" si="1"/>
        <v>17809.431524399668</v>
      </c>
      <c r="E34">
        <f t="shared" si="1"/>
        <v>12203.538441039622</v>
      </c>
      <c r="F34">
        <f t="shared" si="1"/>
        <v>18913.689781919937</v>
      </c>
      <c r="G34" s="2">
        <f t="shared" si="2"/>
        <v>16257.662877779541</v>
      </c>
    </row>
    <row r="35" spans="2:7" x14ac:dyDescent="0.25">
      <c r="B35">
        <v>16.399999999999999</v>
      </c>
      <c r="C35">
        <f t="shared" si="1"/>
        <v>17426.924452478997</v>
      </c>
      <c r="D35">
        <f t="shared" si="1"/>
        <v>19143.121251200093</v>
      </c>
      <c r="E35">
        <f t="shared" si="1"/>
        <v>12913.975937919691</v>
      </c>
      <c r="F35">
        <f t="shared" si="1"/>
        <v>20590.637916159816</v>
      </c>
      <c r="G35" s="2">
        <f t="shared" si="2"/>
        <v>17518.664889439649</v>
      </c>
    </row>
    <row r="36" spans="2:7" x14ac:dyDescent="0.25">
      <c r="B36">
        <v>16.600000000000001</v>
      </c>
      <c r="C36">
        <f t="shared" si="1"/>
        <v>18932.740658318624</v>
      </c>
      <c r="D36">
        <f t="shared" si="1"/>
        <v>20598.62015079963</v>
      </c>
      <c r="E36">
        <f t="shared" si="1"/>
        <v>13756.595335279126</v>
      </c>
      <c r="F36">
        <f t="shared" si="1"/>
        <v>22378.409417439951</v>
      </c>
      <c r="G36" s="2">
        <f t="shared" si="2"/>
        <v>18916.591390459333</v>
      </c>
    </row>
    <row r="37" spans="2:7" x14ac:dyDescent="0.25">
      <c r="B37">
        <v>16.8</v>
      </c>
      <c r="C37">
        <f t="shared" si="1"/>
        <v>20648.698653439526</v>
      </c>
      <c r="D37">
        <f t="shared" si="1"/>
        <v>22191.498393600341</v>
      </c>
      <c r="E37">
        <f t="shared" si="1"/>
        <v>14756.770197759848</v>
      </c>
      <c r="F37">
        <f t="shared" si="1"/>
        <v>24283.231860480155</v>
      </c>
      <c r="G37" s="2">
        <f t="shared" si="2"/>
        <v>20470.049776319967</v>
      </c>
    </row>
    <row r="38" spans="2:7" x14ac:dyDescent="0.25">
      <c r="B38">
        <v>17</v>
      </c>
      <c r="C38">
        <f t="shared" si="1"/>
        <v>22602.056709998287</v>
      </c>
      <c r="D38">
        <f t="shared" si="1"/>
        <v>23937.326149999863</v>
      </c>
      <c r="E38">
        <f t="shared" si="1"/>
        <v>15939.874090000056</v>
      </c>
      <c r="F38">
        <f t="shared" si="1"/>
        <v>26311.332820000243</v>
      </c>
      <c r="G38" s="2">
        <f t="shared" si="2"/>
        <v>22197.647442499612</v>
      </c>
    </row>
    <row r="39" spans="2:7" x14ac:dyDescent="0.25">
      <c r="B39">
        <v>17.2</v>
      </c>
      <c r="C39">
        <f t="shared" si="1"/>
        <v>24820.073100158945</v>
      </c>
      <c r="D39">
        <f t="shared" si="1"/>
        <v>25851.673590400256</v>
      </c>
      <c r="E39">
        <f t="shared" si="1"/>
        <v>17331.280576639343</v>
      </c>
      <c r="F39">
        <f t="shared" si="1"/>
        <v>28468.939870719914</v>
      </c>
      <c r="G39" s="2">
        <f t="shared" si="2"/>
        <v>24117.991784479615</v>
      </c>
    </row>
    <row r="40" spans="2:7" x14ac:dyDescent="0.25">
      <c r="B40">
        <v>17.399999999999999</v>
      </c>
      <c r="C40">
        <f t="shared" si="1"/>
        <v>27330.006096078549</v>
      </c>
      <c r="D40">
        <f t="shared" si="1"/>
        <v>27950.110885200091</v>
      </c>
      <c r="E40">
        <f t="shared" si="1"/>
        <v>18956.363222320564</v>
      </c>
      <c r="F40">
        <f t="shared" si="1"/>
        <v>30762.280587360146</v>
      </c>
      <c r="G40" s="2">
        <f t="shared" si="2"/>
        <v>26249.690197739837</v>
      </c>
    </row>
    <row r="41" spans="2:7" x14ac:dyDescent="0.25">
      <c r="B41">
        <v>17.600000000000001</v>
      </c>
      <c r="C41">
        <f t="shared" si="1"/>
        <v>30159.113969918806</v>
      </c>
      <c r="D41">
        <f t="shared" si="1"/>
        <v>30248.208204800496</v>
      </c>
      <c r="E41">
        <f t="shared" si="1"/>
        <v>20840.495591680519</v>
      </c>
      <c r="F41">
        <f t="shared" si="1"/>
        <v>33197.582544640056</v>
      </c>
      <c r="G41" s="2">
        <f t="shared" si="2"/>
        <v>28611.350077759969</v>
      </c>
    </row>
    <row r="42" spans="2:7" x14ac:dyDescent="0.25">
      <c r="B42">
        <v>17.8</v>
      </c>
      <c r="C42">
        <f t="shared" si="1"/>
        <v>33334.654993839096</v>
      </c>
      <c r="D42">
        <f t="shared" si="1"/>
        <v>32761.53571960004</v>
      </c>
      <c r="E42">
        <f t="shared" si="1"/>
        <v>23009.051249359269</v>
      </c>
      <c r="F42">
        <f t="shared" si="1"/>
        <v>35781.073317280156</v>
      </c>
      <c r="G42" s="2">
        <f t="shared" si="2"/>
        <v>31221.57882001964</v>
      </c>
    </row>
    <row r="43" spans="2:7" x14ac:dyDescent="0.25">
      <c r="B43">
        <v>18</v>
      </c>
      <c r="C43">
        <f t="shared" si="1"/>
        <v>36883.887439998332</v>
      </c>
      <c r="D43">
        <f t="shared" si="1"/>
        <v>35505.663600000553</v>
      </c>
      <c r="E43">
        <f t="shared" si="1"/>
        <v>25487.403760000132</v>
      </c>
      <c r="F43">
        <f t="shared" si="1"/>
        <v>38518.98048000026</v>
      </c>
      <c r="G43" s="2">
        <f t="shared" si="2"/>
        <v>34098.983819999819</v>
      </c>
    </row>
    <row r="44" spans="2:7" x14ac:dyDescent="0.25">
      <c r="B44">
        <v>18.2</v>
      </c>
      <c r="C44">
        <f t="shared" si="1"/>
        <v>40834.069580560084</v>
      </c>
      <c r="D44">
        <f t="shared" si="1"/>
        <v>38496.162016399903</v>
      </c>
      <c r="E44">
        <f t="shared" si="1"/>
        <v>28300.926688240375</v>
      </c>
      <c r="F44">
        <f t="shared" si="1"/>
        <v>41417.531607520068</v>
      </c>
      <c r="G44" s="2">
        <f t="shared" si="2"/>
        <v>37262.172473180108</v>
      </c>
    </row>
    <row r="45" spans="2:7" x14ac:dyDescent="0.25">
      <c r="B45">
        <v>18.399999999999999</v>
      </c>
      <c r="C45">
        <f t="shared" si="1"/>
        <v>45212.459687678609</v>
      </c>
      <c r="D45">
        <f t="shared" si="1"/>
        <v>41748.60113919992</v>
      </c>
      <c r="E45">
        <f t="shared" si="1"/>
        <v>31474.993598720059</v>
      </c>
      <c r="F45">
        <f t="shared" si="1"/>
        <v>44482.954274560092</v>
      </c>
      <c r="G45" s="2">
        <f t="shared" si="2"/>
        <v>40729.75217503967</v>
      </c>
    </row>
    <row r="46" spans="2:7" x14ac:dyDescent="0.25">
      <c r="B46">
        <v>18.600000000000001</v>
      </c>
      <c r="C46">
        <f t="shared" si="1"/>
        <v>50046.316033520736</v>
      </c>
      <c r="D46">
        <f t="shared" si="1"/>
        <v>45278.551138800336</v>
      </c>
      <c r="E46">
        <f t="shared" si="1"/>
        <v>35034.978056080639</v>
      </c>
      <c r="F46">
        <f t="shared" si="1"/>
        <v>47721.476055840147</v>
      </c>
      <c r="G46" s="2">
        <f t="shared" si="2"/>
        <v>44520.330321060464</v>
      </c>
    </row>
    <row r="47" spans="2:7" x14ac:dyDescent="0.25">
      <c r="B47">
        <v>18.8</v>
      </c>
      <c r="C47">
        <f t="shared" si="1"/>
        <v>55362.896890237927</v>
      </c>
      <c r="D47">
        <f t="shared" si="1"/>
        <v>49101.582185600419</v>
      </c>
      <c r="E47">
        <f t="shared" si="1"/>
        <v>39006.253624958917</v>
      </c>
      <c r="F47">
        <f t="shared" si="1"/>
        <v>51139.324526080047</v>
      </c>
      <c r="G47" s="2">
        <f t="shared" si="2"/>
        <v>48652.514306719328</v>
      </c>
    </row>
    <row r="48" spans="2:7" x14ac:dyDescent="0.25">
      <c r="B48">
        <v>19</v>
      </c>
      <c r="C48">
        <f t="shared" si="1"/>
        <v>61189.460529999342</v>
      </c>
      <c r="D48">
        <f t="shared" si="1"/>
        <v>53233.264449999668</v>
      </c>
      <c r="E48">
        <f t="shared" si="1"/>
        <v>43414.193870000541</v>
      </c>
      <c r="F48">
        <f t="shared" si="1"/>
        <v>54742.727259999956</v>
      </c>
      <c r="G48" s="2">
        <f t="shared" si="2"/>
        <v>53144.911527499877</v>
      </c>
    </row>
    <row r="49" spans="2:7" x14ac:dyDescent="0.25">
      <c r="B49">
        <v>19.2</v>
      </c>
      <c r="C49">
        <f t="shared" si="1"/>
        <v>67553.265224958304</v>
      </c>
      <c r="D49">
        <f t="shared" si="1"/>
        <v>57689.168102400377</v>
      </c>
      <c r="E49">
        <f t="shared" si="1"/>
        <v>48284.172355839983</v>
      </c>
      <c r="F49">
        <f t="shared" si="1"/>
        <v>58537.911832319922</v>
      </c>
      <c r="G49" s="2">
        <f t="shared" si="2"/>
        <v>58016.129378879647</v>
      </c>
    </row>
    <row r="50" spans="2:7" x14ac:dyDescent="0.25">
      <c r="B50">
        <v>19.399999999999999</v>
      </c>
      <c r="C50">
        <f t="shared" si="1"/>
        <v>74481.569247278851</v>
      </c>
      <c r="D50">
        <f t="shared" si="1"/>
        <v>62484.863313199952</v>
      </c>
      <c r="E50">
        <f t="shared" si="1"/>
        <v>53641.562647118699</v>
      </c>
      <c r="F50">
        <f t="shared" si="1"/>
        <v>62531.105817759992</v>
      </c>
      <c r="G50" s="2">
        <f t="shared" si="2"/>
        <v>63284.775256339373</v>
      </c>
    </row>
    <row r="51" spans="2:7" x14ac:dyDescent="0.25">
      <c r="B51">
        <v>19.600000000000001</v>
      </c>
      <c r="C51">
        <f t="shared" si="1"/>
        <v>82001.630869117565</v>
      </c>
      <c r="D51">
        <f t="shared" si="1"/>
        <v>67635.920252799522</v>
      </c>
      <c r="E51">
        <f t="shared" si="1"/>
        <v>59511.738308479078</v>
      </c>
      <c r="F51">
        <f t="shared" si="1"/>
        <v>66728.53679103998</v>
      </c>
      <c r="G51" s="2">
        <f t="shared" si="2"/>
        <v>68969.456555359036</v>
      </c>
    </row>
    <row r="52" spans="2:7" x14ac:dyDescent="0.25">
      <c r="B52">
        <v>19.8</v>
      </c>
      <c r="C52">
        <f t="shared" si="1"/>
        <v>90140.70836263895</v>
      </c>
      <c r="D52">
        <f t="shared" si="1"/>
        <v>73157.909091600217</v>
      </c>
      <c r="E52">
        <f t="shared" si="1"/>
        <v>65920.072904560249</v>
      </c>
      <c r="F52">
        <f t="shared" si="1"/>
        <v>71136.432326880051</v>
      </c>
      <c r="G52" s="2">
        <f t="shared" si="2"/>
        <v>75088.780671419867</v>
      </c>
    </row>
    <row r="53" spans="2:7" x14ac:dyDescent="0.25">
      <c r="B53">
        <v>20</v>
      </c>
      <c r="C53">
        <f t="shared" si="1"/>
        <v>98926.05999999959</v>
      </c>
      <c r="D53">
        <f t="shared" si="1"/>
        <v>79066.400000000373</v>
      </c>
      <c r="E53">
        <f t="shared" si="1"/>
        <v>72891.94000000041</v>
      </c>
      <c r="F53">
        <f t="shared" si="1"/>
        <v>75761.020000000135</v>
      </c>
      <c r="G53" s="2">
        <f t="shared" si="2"/>
        <v>81661.355000000127</v>
      </c>
    </row>
    <row r="54" spans="2:7" x14ac:dyDescent="0.25">
      <c r="B54">
        <v>20.2</v>
      </c>
      <c r="C54">
        <f t="shared" si="1"/>
        <v>108384.94405335933</v>
      </c>
      <c r="D54">
        <f t="shared" si="1"/>
        <v>85376.963148400653</v>
      </c>
      <c r="E54">
        <f t="shared" si="1"/>
        <v>80452.713159439154</v>
      </c>
      <c r="F54">
        <f t="shared" si="1"/>
        <v>80608.52738512028</v>
      </c>
      <c r="G54" s="2">
        <f t="shared" si="2"/>
        <v>88705.786936579854</v>
      </c>
    </row>
    <row r="55" spans="2:7" x14ac:dyDescent="0.25">
      <c r="B55">
        <v>20.399999999999999</v>
      </c>
      <c r="C55">
        <f t="shared" si="1"/>
        <v>118544.61879487801</v>
      </c>
      <c r="D55">
        <f t="shared" si="1"/>
        <v>92105.168707199395</v>
      </c>
      <c r="E55">
        <f t="shared" si="1"/>
        <v>88627.765947519802</v>
      </c>
      <c r="F55">
        <f t="shared" si="1"/>
        <v>85685.182056959951</v>
      </c>
      <c r="G55" s="2">
        <f t="shared" si="2"/>
        <v>96240.68387663929</v>
      </c>
    </row>
    <row r="56" spans="2:7" x14ac:dyDescent="0.25">
      <c r="B56">
        <v>20.6</v>
      </c>
      <c r="C56">
        <f t="shared" si="1"/>
        <v>129432.34249671921</v>
      </c>
      <c r="D56">
        <f t="shared" si="1"/>
        <v>99266.586846800055</v>
      </c>
      <c r="E56">
        <f t="shared" si="1"/>
        <v>97442.47192888055</v>
      </c>
      <c r="F56">
        <f t="shared" si="1"/>
        <v>90997.211590240011</v>
      </c>
      <c r="G56" s="2">
        <f t="shared" si="2"/>
        <v>104284.65321565996</v>
      </c>
    </row>
    <row r="57" spans="2:7" x14ac:dyDescent="0.25">
      <c r="B57">
        <v>20.8</v>
      </c>
      <c r="C57">
        <f t="shared" si="1"/>
        <v>141075.37343103904</v>
      </c>
      <c r="D57">
        <f t="shared" si="1"/>
        <v>106876.78773760051</v>
      </c>
      <c r="E57">
        <f t="shared" si="1"/>
        <v>106922.2046681596</v>
      </c>
      <c r="F57">
        <f t="shared" si="1"/>
        <v>96550.843559680041</v>
      </c>
      <c r="G57" s="2">
        <f t="shared" si="2"/>
        <v>112856.3023491198</v>
      </c>
    </row>
    <row r="58" spans="2:7" x14ac:dyDescent="0.25">
      <c r="B58">
        <v>21</v>
      </c>
      <c r="C58">
        <f t="shared" si="1"/>
        <v>153500.96986999828</v>
      </c>
      <c r="D58">
        <f t="shared" si="1"/>
        <v>114951.34155000001</v>
      </c>
      <c r="E58">
        <f t="shared" si="1"/>
        <v>117092.33773000073</v>
      </c>
      <c r="F58">
        <f t="shared" si="1"/>
        <v>102352.30554000032</v>
      </c>
      <c r="G58" s="2">
        <f t="shared" si="2"/>
        <v>121974.23867249984</v>
      </c>
    </row>
    <row r="59" spans="2:7" x14ac:dyDescent="0.25">
      <c r="B59">
        <v>21.2</v>
      </c>
      <c r="C59">
        <f t="shared" si="1"/>
        <v>166736.39008575864</v>
      </c>
      <c r="D59">
        <f t="shared" si="1"/>
        <v>123505.81845439877</v>
      </c>
      <c r="E59">
        <f t="shared" si="1"/>
        <v>127978.24467903841</v>
      </c>
      <c r="F59">
        <f t="shared" si="1"/>
        <v>108407.82510591997</v>
      </c>
      <c r="G59" s="2">
        <f t="shared" si="2"/>
        <v>131657.06958127895</v>
      </c>
    </row>
    <row r="60" spans="2:7" x14ac:dyDescent="0.25">
      <c r="B60">
        <v>21.4</v>
      </c>
      <c r="C60">
        <f t="shared" si="1"/>
        <v>180808.89235047717</v>
      </c>
      <c r="D60">
        <f t="shared" si="1"/>
        <v>132555.78862120025</v>
      </c>
      <c r="E60">
        <f t="shared" si="1"/>
        <v>139605.29907992017</v>
      </c>
      <c r="F60">
        <f t="shared" si="1"/>
        <v>114723.62983215973</v>
      </c>
      <c r="G60" s="2">
        <f t="shared" si="2"/>
        <v>141923.40247093933</v>
      </c>
    </row>
    <row r="61" spans="2:7" x14ac:dyDescent="0.25">
      <c r="B61">
        <v>21.6</v>
      </c>
      <c r="C61">
        <f t="shared" si="1"/>
        <v>195745.73493631743</v>
      </c>
      <c r="D61">
        <f t="shared" si="1"/>
        <v>142116.82222080044</v>
      </c>
      <c r="E61">
        <f t="shared" si="1"/>
        <v>151998.87449728046</v>
      </c>
      <c r="F61">
        <f t="shared" si="1"/>
        <v>121305.94729344011</v>
      </c>
      <c r="G61" s="2">
        <f t="shared" si="2"/>
        <v>152791.84473695961</v>
      </c>
    </row>
    <row r="62" spans="2:7" x14ac:dyDescent="0.25">
      <c r="B62">
        <v>21.8</v>
      </c>
      <c r="C62">
        <f t="shared" si="1"/>
        <v>211574.17611543927</v>
      </c>
      <c r="D62">
        <f t="shared" si="1"/>
        <v>152204.48942360003</v>
      </c>
      <c r="E62">
        <f t="shared" si="1"/>
        <v>165184.34449575935</v>
      </c>
      <c r="F62">
        <f t="shared" si="1"/>
        <v>128161.00506448024</v>
      </c>
      <c r="G62" s="2">
        <f t="shared" si="2"/>
        <v>164281.00377481972</v>
      </c>
    </row>
    <row r="63" spans="2:7" x14ac:dyDescent="0.25">
      <c r="B63">
        <v>22</v>
      </c>
      <c r="C63">
        <f t="shared" si="1"/>
        <v>228321.47415999882</v>
      </c>
      <c r="D63">
        <f t="shared" si="1"/>
        <v>162834.36039999966</v>
      </c>
      <c r="E63">
        <f t="shared" si="1"/>
        <v>179187.08264000062</v>
      </c>
      <c r="F63">
        <f t="shared" si="1"/>
        <v>135295.03071999992</v>
      </c>
      <c r="G63" s="2">
        <f t="shared" si="2"/>
        <v>176409.48697999975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Brahma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Schneider</dc:creator>
  <cp:lastModifiedBy>Raphael Schneider</cp:lastModifiedBy>
  <dcterms:created xsi:type="dcterms:W3CDTF">2014-06-17T11:59:55Z</dcterms:created>
  <dcterms:modified xsi:type="dcterms:W3CDTF">2015-04-24T19:41:35Z</dcterms:modified>
</cp:coreProperties>
</file>